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swpartner.pl\share\share_jsi\NM\ZAMÓWIENIA ANIA\Autoinvent\2020\26_elementy systemu\"/>
    </mc:Choice>
  </mc:AlternateContent>
  <bookViews>
    <workbookView xWindow="-105" yWindow="-105" windowWidth="23250" windowHeight="12570"/>
  </bookViews>
  <sheets>
    <sheet name="Arkusz2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</calcChain>
</file>

<file path=xl/sharedStrings.xml><?xml version="1.0" encoding="utf-8"?>
<sst xmlns="http://schemas.openxmlformats.org/spreadsheetml/2006/main" count="104" uniqueCount="85">
  <si>
    <t>Opis</t>
  </si>
  <si>
    <t>Producent</t>
  </si>
  <si>
    <t>Numer producenta</t>
  </si>
  <si>
    <t>Ilość</t>
  </si>
  <si>
    <t>-</t>
  </si>
  <si>
    <t>M1227HCT-A2-SMA</t>
  </si>
  <si>
    <t>MAXTENA</t>
  </si>
  <si>
    <t>Antena helikalna GPS L1/L2</t>
  </si>
  <si>
    <t>ZED-F9P</t>
  </si>
  <si>
    <t>moduł SMD odbiornika GPS</t>
  </si>
  <si>
    <t>uBlox</t>
  </si>
  <si>
    <t>Qwiic</t>
  </si>
  <si>
    <t>GPS-RTK-SMA</t>
  </si>
  <si>
    <t>BTS500101TAEATMA1</t>
  </si>
  <si>
    <t>przełącznik zasilania</t>
  </si>
  <si>
    <t>Infineon Technologies</t>
  </si>
  <si>
    <t>BTS70021EPPXUMA1</t>
  </si>
  <si>
    <t>PM2E-3LWE-SD</t>
  </si>
  <si>
    <t>Dioda LED mocy biała</t>
  </si>
  <si>
    <t>ProLight Opto</t>
  </si>
  <si>
    <t>OSMCPCB8060B</t>
  </si>
  <si>
    <t>Radiator diody mocy</t>
  </si>
  <si>
    <t>OPTOSUPPLY</t>
  </si>
  <si>
    <t>ICM7555IBAZ-T</t>
  </si>
  <si>
    <t>IC generator astabilny</t>
  </si>
  <si>
    <t>RENESAS</t>
  </si>
  <si>
    <t>5-1393211-3</t>
  </si>
  <si>
    <t>Przekaźnik</t>
  </si>
  <si>
    <t>TE CONNECTIVITY</t>
  </si>
  <si>
    <t>THN 30-2413WI</t>
  </si>
  <si>
    <t>Przetwornica napięcia DCDC</t>
  </si>
  <si>
    <t>TRACO POWER</t>
  </si>
  <si>
    <t>Bezpiecznik</t>
  </si>
  <si>
    <t xml:space="preserve">LITTELFUSE </t>
  </si>
  <si>
    <t>midiVal 150A</t>
  </si>
  <si>
    <t>midiVal 200A</t>
  </si>
  <si>
    <t>Listwa zasilajaca</t>
  </si>
  <si>
    <t>QOLTEC</t>
  </si>
  <si>
    <t>STM32F407VGT6</t>
  </si>
  <si>
    <t>STMicroelectronics</t>
  </si>
  <si>
    <t>Mikrokontroler</t>
  </si>
  <si>
    <t>333-30300</t>
  </si>
  <si>
    <t>HELLERMANNTYTON</t>
  </si>
  <si>
    <t>333-30900</t>
  </si>
  <si>
    <t>333-32400</t>
  </si>
  <si>
    <t>333-30600</t>
  </si>
  <si>
    <t>333-31800</t>
  </si>
  <si>
    <t>333-31200</t>
  </si>
  <si>
    <t>Antena dookólna 868MHz</t>
  </si>
  <si>
    <t>OMD0808V</t>
  </si>
  <si>
    <t>Itelite</t>
  </si>
  <si>
    <t>Completech</t>
  </si>
  <si>
    <t>T1121A1-ND3G-1-50</t>
  </si>
  <si>
    <t>Złącze RF</t>
  </si>
  <si>
    <t>AMPHENOL</t>
  </si>
  <si>
    <t>N1121A1-NT3G-1-50</t>
  </si>
  <si>
    <t>Kabel RF</t>
  </si>
  <si>
    <t>HELUKABEL</t>
  </si>
  <si>
    <t>N6421A1-NT3G-1-50</t>
  </si>
  <si>
    <t>SMA-011RP</t>
  </si>
  <si>
    <t>MCX1112A1-3GT30G-5-50</t>
  </si>
  <si>
    <t>ANT-LTE-MON-SMA</t>
  </si>
  <si>
    <t>Antena GSM</t>
  </si>
  <si>
    <t>LINX TECHNOLOGIES</t>
  </si>
  <si>
    <t>COMANT435GP+</t>
  </si>
  <si>
    <t>Antena dookólna 433MHz ze złączem typu N</t>
  </si>
  <si>
    <t>Obudowa HST 3mm czarna</t>
  </si>
  <si>
    <t>Obudowa HST 6mm czarna</t>
  </si>
  <si>
    <t>Obudowa HST 9mm czarna</t>
  </si>
  <si>
    <t>Obudowa HST 18mm czarna</t>
  </si>
  <si>
    <t>Obudowa HST 24mm czarna</t>
  </si>
  <si>
    <t>Obudowa HST 12mm czarna</t>
  </si>
  <si>
    <t>Statyw rozkładany</t>
  </si>
  <si>
    <t xml:space="preserve">Manfrotto </t>
  </si>
  <si>
    <t>ML1052BAC Compact</t>
  </si>
  <si>
    <t>LVSUN</t>
  </si>
  <si>
    <t>LS-Q4U BLACK</t>
  </si>
  <si>
    <t>Ładowarka 4-portowa USB</t>
  </si>
  <si>
    <t>Kabel USB</t>
  </si>
  <si>
    <t>GOOBAY</t>
  </si>
  <si>
    <t>45434</t>
  </si>
  <si>
    <t>Wartość netto</t>
  </si>
  <si>
    <t>Całkowita cena ofertowa netto (suma wartości kolumny F)</t>
  </si>
  <si>
    <t>Wykaz elementów do budowy systemu</t>
  </si>
  <si>
    <t>Cena jedn.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</si>
</sst>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Font="1" applyBorder="1"/>
    <xf numFmtId="2" fontId="0" fillId="0" borderId="0" xfId="0" applyNumberFormat="1" applyBorder="1"/>
    <xf numFmtId="2" fontId="0" fillId="0" borderId="0" xfId="0" applyNumberFormat="1"/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2" fontId="3" fillId="2" borderId="4" xfId="0" applyNumberFormat="1" applyFont="1" applyFill="1" applyBorder="1" applyAlignment="1">
      <alignment horizontal="left" vertical="center"/>
    </xf>
    <xf numFmtId="49" fontId="0" fillId="0" borderId="0" xfId="0" applyNumberFormat="1" applyFill="1"/>
    <xf numFmtId="49" fontId="0" fillId="0" borderId="0" xfId="0" applyNumberFormat="1" applyFill="1" applyAlignment="1">
      <alignment horizontal="right"/>
    </xf>
    <xf numFmtId="2" fontId="0" fillId="0" borderId="0" xfId="0" applyNumberFormat="1" applyFill="1"/>
    <xf numFmtId="164" fontId="0" fillId="0" borderId="0" xfId="0" applyNumberFormat="1" applyFill="1"/>
    <xf numFmtId="164" fontId="0" fillId="0" borderId="0" xfId="0" applyNumberFormat="1" applyFill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14">
    <dxf>
      <alignment horizontal="left" vertical="bottom" textRotation="0" wrapText="0" indent="0" justifyLastLine="0" shrinkToFit="0" readingOrder="0"/>
    </dxf>
    <dxf>
      <numFmt numFmtId="164" formatCode="#,##0.00\ &quot;zł&quot;"/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zł&quot;"/>
      <border diagonalUp="0" diagonalDown="0" outline="0">
        <left/>
        <right/>
        <top/>
        <bottom/>
      </border>
    </dxf>
    <dxf>
      <numFmt numFmtId="164" formatCode="#,##0.00\ &quot;zł&quot;"/>
    </dxf>
    <dxf>
      <fill>
        <patternFill patternType="none">
          <fgColor indexed="64"/>
          <bgColor indexed="65"/>
        </patternFill>
      </fill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</dxf>
    <dxf>
      <numFmt numFmtId="164" formatCode="#,##0.00\ &quot;zł&quot;"/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6:F39" totalsRowShown="0" headerRowDxfId="0" dataDxfId="13">
  <autoFilter ref="A6:F39"/>
  <tableColumns count="6">
    <tableColumn id="2" name="Opis" dataDxfId="12" totalsRowDxfId="7"/>
    <tableColumn id="3" name="Producent" dataDxfId="11" totalsRowDxfId="6"/>
    <tableColumn id="4" name="Numer producenta" dataDxfId="10" totalsRowDxfId="5"/>
    <tableColumn id="5" name="Ilość" dataDxfId="9" totalsRowDxfId="4"/>
    <tableColumn id="11" name="Cena jedn. netto" dataDxfId="8" totalsRowDxfId="3"/>
    <tableColumn id="12" name="Wartość netto" dataDxfId="1" totalsRowDxfId="2">
      <calculatedColumnFormula>Tabela1[[#This Row],[Ilość]]*Tabela1[[#This Row],[Cena jedn. netto]]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topLeftCell="A16" zoomScaleNormal="100" workbookViewId="0">
      <selection activeCell="J13" sqref="J13"/>
    </sheetView>
  </sheetViews>
  <sheetFormatPr defaultRowHeight="15" x14ac:dyDescent="0.25"/>
  <cols>
    <col min="1" max="1" width="54" style="1" customWidth="1"/>
    <col min="2" max="2" width="20.7109375" style="1" bestFit="1" customWidth="1"/>
    <col min="3" max="3" width="43.7109375" style="3" bestFit="1" customWidth="1"/>
    <col min="4" max="4" width="7.28515625" bestFit="1" customWidth="1"/>
    <col min="5" max="6" width="18" customWidth="1"/>
  </cols>
  <sheetData>
    <row r="1" spans="1:6" x14ac:dyDescent="0.25">
      <c r="A1" s="26" t="s">
        <v>83</v>
      </c>
      <c r="B1" s="27"/>
      <c r="C1" s="27"/>
      <c r="D1" s="27"/>
      <c r="E1" s="27"/>
      <c r="F1" s="27"/>
    </row>
    <row r="2" spans="1:6" x14ac:dyDescent="0.25">
      <c r="A2" s="27"/>
      <c r="B2" s="27"/>
      <c r="C2" s="27"/>
      <c r="D2" s="27"/>
      <c r="E2" s="27"/>
      <c r="F2" s="27"/>
    </row>
    <row r="3" spans="1:6" x14ac:dyDescent="0.25">
      <c r="A3" s="27"/>
      <c r="B3" s="27"/>
      <c r="C3" s="27"/>
      <c r="D3" s="27"/>
      <c r="E3" s="27"/>
      <c r="F3" s="27"/>
    </row>
    <row r="6" spans="1:6" x14ac:dyDescent="0.25">
      <c r="A6" s="8" t="s">
        <v>0</v>
      </c>
      <c r="B6" s="8" t="s">
        <v>1</v>
      </c>
      <c r="C6" s="8" t="s">
        <v>2</v>
      </c>
      <c r="D6" s="9" t="s">
        <v>3</v>
      </c>
      <c r="E6" s="9" t="s">
        <v>84</v>
      </c>
      <c r="F6" s="9" t="s">
        <v>81</v>
      </c>
    </row>
    <row r="7" spans="1:6" x14ac:dyDescent="0.25">
      <c r="A7" s="10" t="s">
        <v>7</v>
      </c>
      <c r="B7" s="10" t="s">
        <v>6</v>
      </c>
      <c r="C7" s="10" t="s">
        <v>5</v>
      </c>
      <c r="D7" s="11">
        <v>2</v>
      </c>
      <c r="E7" s="12"/>
      <c r="F7" s="12">
        <f>Tabela1[[#This Row],[Ilość]]*Tabela1[[#This Row],[Cena jedn. netto]]</f>
        <v>0</v>
      </c>
    </row>
    <row r="8" spans="1:6" x14ac:dyDescent="0.25">
      <c r="A8" s="10" t="s">
        <v>9</v>
      </c>
      <c r="B8" s="10" t="s">
        <v>10</v>
      </c>
      <c r="C8" s="10" t="s">
        <v>8</v>
      </c>
      <c r="D8" s="11">
        <v>2</v>
      </c>
      <c r="E8" s="12"/>
      <c r="F8" s="12">
        <f>Tabela1[[#This Row],[Ilość]]*Tabela1[[#This Row],[Cena jedn. netto]]</f>
        <v>0</v>
      </c>
    </row>
    <row r="9" spans="1:6" x14ac:dyDescent="0.25">
      <c r="A9" s="10" t="s">
        <v>9</v>
      </c>
      <c r="B9" s="10" t="s">
        <v>11</v>
      </c>
      <c r="C9" s="10" t="s">
        <v>12</v>
      </c>
      <c r="D9" s="11">
        <v>1</v>
      </c>
      <c r="E9" s="12"/>
      <c r="F9" s="12">
        <f>Tabela1[[#This Row],[Ilość]]*Tabela1[[#This Row],[Cena jedn. netto]]</f>
        <v>0</v>
      </c>
    </row>
    <row r="10" spans="1:6" x14ac:dyDescent="0.25">
      <c r="A10" s="10" t="s">
        <v>14</v>
      </c>
      <c r="B10" s="10" t="s">
        <v>15</v>
      </c>
      <c r="C10" s="10" t="s">
        <v>13</v>
      </c>
      <c r="D10" s="11">
        <v>10</v>
      </c>
      <c r="E10" s="12"/>
      <c r="F10" s="12">
        <f>Tabela1[[#This Row],[Ilość]]*Tabela1[[#This Row],[Cena jedn. netto]]</f>
        <v>0</v>
      </c>
    </row>
    <row r="11" spans="1:6" x14ac:dyDescent="0.25">
      <c r="A11" s="10" t="s">
        <v>14</v>
      </c>
      <c r="B11" s="10" t="s">
        <v>15</v>
      </c>
      <c r="C11" s="10" t="s">
        <v>16</v>
      </c>
      <c r="D11" s="11">
        <v>10</v>
      </c>
      <c r="E11" s="12"/>
      <c r="F11" s="12">
        <f>Tabela1[[#This Row],[Ilość]]*Tabela1[[#This Row],[Cena jedn. netto]]</f>
        <v>0</v>
      </c>
    </row>
    <row r="12" spans="1:6" x14ac:dyDescent="0.25">
      <c r="A12" s="10" t="s">
        <v>18</v>
      </c>
      <c r="B12" s="10" t="s">
        <v>19</v>
      </c>
      <c r="C12" s="10" t="s">
        <v>17</v>
      </c>
      <c r="D12" s="11">
        <v>5</v>
      </c>
      <c r="E12" s="12"/>
      <c r="F12" s="12">
        <f>Tabela1[[#This Row],[Ilość]]*Tabela1[[#This Row],[Cena jedn. netto]]</f>
        <v>0</v>
      </c>
    </row>
    <row r="13" spans="1:6" x14ac:dyDescent="0.25">
      <c r="A13" s="10" t="s">
        <v>21</v>
      </c>
      <c r="B13" s="10" t="s">
        <v>22</v>
      </c>
      <c r="C13" s="10" t="s">
        <v>20</v>
      </c>
      <c r="D13" s="11">
        <v>5</v>
      </c>
      <c r="E13" s="12"/>
      <c r="F13" s="12">
        <f>Tabela1[[#This Row],[Ilość]]*Tabela1[[#This Row],[Cena jedn. netto]]</f>
        <v>0</v>
      </c>
    </row>
    <row r="14" spans="1:6" x14ac:dyDescent="0.25">
      <c r="A14" s="10" t="s">
        <v>24</v>
      </c>
      <c r="B14" s="10" t="s">
        <v>25</v>
      </c>
      <c r="C14" s="11" t="s">
        <v>23</v>
      </c>
      <c r="D14" s="11">
        <v>10</v>
      </c>
      <c r="E14" s="12"/>
      <c r="F14" s="12">
        <f>Tabela1[[#This Row],[Ilość]]*Tabela1[[#This Row],[Cena jedn. netto]]</f>
        <v>0</v>
      </c>
    </row>
    <row r="15" spans="1:6" x14ac:dyDescent="0.25">
      <c r="A15" s="10" t="s">
        <v>27</v>
      </c>
      <c r="B15" s="10" t="s">
        <v>28</v>
      </c>
      <c r="C15" s="10" t="s">
        <v>26</v>
      </c>
      <c r="D15" s="11">
        <v>5</v>
      </c>
      <c r="E15" s="12"/>
      <c r="F15" s="12">
        <f>Tabela1[[#This Row],[Ilość]]*Tabela1[[#This Row],[Cena jedn. netto]]</f>
        <v>0</v>
      </c>
    </row>
    <row r="16" spans="1:6" ht="15" customHeight="1" x14ac:dyDescent="0.25">
      <c r="A16" s="13" t="s">
        <v>30</v>
      </c>
      <c r="B16" s="10" t="s">
        <v>31</v>
      </c>
      <c r="C16" s="10" t="s">
        <v>29</v>
      </c>
      <c r="D16" s="11">
        <v>2</v>
      </c>
      <c r="E16" s="12"/>
      <c r="F16" s="12">
        <f>Tabela1[[#This Row],[Ilość]]*Tabela1[[#This Row],[Cena jedn. netto]]</f>
        <v>0</v>
      </c>
    </row>
    <row r="17" spans="1:6" x14ac:dyDescent="0.25">
      <c r="A17" s="14" t="s">
        <v>32</v>
      </c>
      <c r="B17" s="15" t="s">
        <v>33</v>
      </c>
      <c r="C17" s="15" t="s">
        <v>34</v>
      </c>
      <c r="D17" s="11">
        <v>5</v>
      </c>
      <c r="E17" s="12"/>
      <c r="F17" s="12">
        <f>Tabela1[[#This Row],[Ilość]]*Tabela1[[#This Row],[Cena jedn. netto]]</f>
        <v>0</v>
      </c>
    </row>
    <row r="18" spans="1:6" x14ac:dyDescent="0.25">
      <c r="A18" s="14" t="s">
        <v>32</v>
      </c>
      <c r="B18" s="15" t="s">
        <v>33</v>
      </c>
      <c r="C18" s="15" t="s">
        <v>35</v>
      </c>
      <c r="D18" s="11">
        <v>5</v>
      </c>
      <c r="E18" s="12"/>
      <c r="F18" s="12">
        <f>Tabela1[[#This Row],[Ilość]]*Tabela1[[#This Row],[Cena jedn. netto]]</f>
        <v>0</v>
      </c>
    </row>
    <row r="19" spans="1:6" x14ac:dyDescent="0.25">
      <c r="A19" s="14" t="s">
        <v>36</v>
      </c>
      <c r="B19" s="15" t="s">
        <v>37</v>
      </c>
      <c r="C19" s="15">
        <v>53993</v>
      </c>
      <c r="D19" s="11">
        <v>5</v>
      </c>
      <c r="E19" s="12"/>
      <c r="F19" s="12">
        <f>Tabela1[[#This Row],[Ilość]]*Tabela1[[#This Row],[Cena jedn. netto]]</f>
        <v>0</v>
      </c>
    </row>
    <row r="20" spans="1:6" x14ac:dyDescent="0.25">
      <c r="A20" s="14" t="s">
        <v>40</v>
      </c>
      <c r="B20" s="15" t="s">
        <v>39</v>
      </c>
      <c r="C20" s="15" t="s">
        <v>38</v>
      </c>
      <c r="D20" s="11">
        <v>5</v>
      </c>
      <c r="E20" s="12"/>
      <c r="F20" s="12">
        <f>Tabela1[[#This Row],[Ilość]]*Tabela1[[#This Row],[Cena jedn. netto]]</f>
        <v>0</v>
      </c>
    </row>
    <row r="21" spans="1:6" x14ac:dyDescent="0.25">
      <c r="A21" s="14" t="s">
        <v>66</v>
      </c>
      <c r="B21" s="15" t="s">
        <v>42</v>
      </c>
      <c r="C21" s="15" t="s">
        <v>41</v>
      </c>
      <c r="D21" s="11">
        <v>30</v>
      </c>
      <c r="E21" s="12"/>
      <c r="F21" s="12">
        <f>Tabela1[[#This Row],[Ilość]]*Tabela1[[#This Row],[Cena jedn. netto]]</f>
        <v>0</v>
      </c>
    </row>
    <row r="22" spans="1:6" x14ac:dyDescent="0.25">
      <c r="A22" s="14" t="s">
        <v>67</v>
      </c>
      <c r="B22" s="15" t="s">
        <v>42</v>
      </c>
      <c r="C22" s="15" t="s">
        <v>45</v>
      </c>
      <c r="D22" s="15">
        <v>30</v>
      </c>
      <c r="E22" s="12"/>
      <c r="F22" s="12">
        <f>Tabela1[[#This Row],[Ilość]]*Tabela1[[#This Row],[Cena jedn. netto]]</f>
        <v>0</v>
      </c>
    </row>
    <row r="23" spans="1:6" x14ac:dyDescent="0.25">
      <c r="A23" s="14" t="s">
        <v>68</v>
      </c>
      <c r="B23" s="15" t="s">
        <v>42</v>
      </c>
      <c r="C23" s="15" t="s">
        <v>43</v>
      </c>
      <c r="D23" s="15">
        <v>30</v>
      </c>
      <c r="E23" s="12"/>
      <c r="F23" s="12">
        <f>Tabela1[[#This Row],[Ilość]]*Tabela1[[#This Row],[Cena jedn. netto]]</f>
        <v>0</v>
      </c>
    </row>
    <row r="24" spans="1:6" x14ac:dyDescent="0.25">
      <c r="A24" s="14" t="s">
        <v>69</v>
      </c>
      <c r="B24" s="15" t="s">
        <v>42</v>
      </c>
      <c r="C24" s="15" t="s">
        <v>46</v>
      </c>
      <c r="D24" s="15">
        <v>30</v>
      </c>
      <c r="E24" s="12"/>
      <c r="F24" s="12">
        <f>Tabela1[[#This Row],[Ilość]]*Tabela1[[#This Row],[Cena jedn. netto]]</f>
        <v>0</v>
      </c>
    </row>
    <row r="25" spans="1:6" x14ac:dyDescent="0.25">
      <c r="A25" s="14" t="s">
        <v>70</v>
      </c>
      <c r="B25" s="15" t="s">
        <v>42</v>
      </c>
      <c r="C25" s="15" t="s">
        <v>44</v>
      </c>
      <c r="D25" s="15">
        <v>30</v>
      </c>
      <c r="E25" s="12"/>
      <c r="F25" s="12">
        <f>Tabela1[[#This Row],[Ilość]]*Tabela1[[#This Row],[Cena jedn. netto]]</f>
        <v>0</v>
      </c>
    </row>
    <row r="26" spans="1:6" x14ac:dyDescent="0.25">
      <c r="A26" s="14" t="s">
        <v>71</v>
      </c>
      <c r="B26" s="15" t="s">
        <v>42</v>
      </c>
      <c r="C26" s="15" t="s">
        <v>47</v>
      </c>
      <c r="D26" s="15">
        <v>30</v>
      </c>
      <c r="E26" s="12"/>
      <c r="F26" s="12">
        <f>Tabela1[[#This Row],[Ilość]]*Tabela1[[#This Row],[Cena jedn. netto]]</f>
        <v>0</v>
      </c>
    </row>
    <row r="27" spans="1:6" x14ac:dyDescent="0.25">
      <c r="A27" s="14" t="s">
        <v>48</v>
      </c>
      <c r="B27" s="15" t="s">
        <v>50</v>
      </c>
      <c r="C27" s="15" t="s">
        <v>49</v>
      </c>
      <c r="D27" s="15">
        <v>2</v>
      </c>
      <c r="E27" s="12"/>
      <c r="F27" s="12">
        <f>Tabela1[[#This Row],[Ilość]]*Tabela1[[#This Row],[Cena jedn. netto]]</f>
        <v>0</v>
      </c>
    </row>
    <row r="28" spans="1:6" x14ac:dyDescent="0.25">
      <c r="A28" s="14" t="s">
        <v>65</v>
      </c>
      <c r="B28" s="15" t="s">
        <v>51</v>
      </c>
      <c r="C28" s="15" t="s">
        <v>64</v>
      </c>
      <c r="D28" s="15">
        <v>1</v>
      </c>
      <c r="E28" s="12"/>
      <c r="F28" s="12">
        <f>Tabela1[[#This Row],[Ilość]]*Tabela1[[#This Row],[Cena jedn. netto]]</f>
        <v>0</v>
      </c>
    </row>
    <row r="29" spans="1:6" x14ac:dyDescent="0.25">
      <c r="A29" s="14" t="s">
        <v>53</v>
      </c>
      <c r="B29" s="15" t="s">
        <v>54</v>
      </c>
      <c r="C29" s="15" t="s">
        <v>52</v>
      </c>
      <c r="D29" s="15">
        <v>5</v>
      </c>
      <c r="E29" s="12"/>
      <c r="F29" s="12">
        <f>Tabela1[[#This Row],[Ilość]]*Tabela1[[#This Row],[Cena jedn. netto]]</f>
        <v>0</v>
      </c>
    </row>
    <row r="30" spans="1:6" x14ac:dyDescent="0.25">
      <c r="A30" s="14" t="s">
        <v>53</v>
      </c>
      <c r="B30" s="15" t="s">
        <v>54</v>
      </c>
      <c r="C30" s="15" t="s">
        <v>55</v>
      </c>
      <c r="D30" s="15">
        <v>5</v>
      </c>
      <c r="E30" s="12"/>
      <c r="F30" s="12">
        <f>Tabela1[[#This Row],[Ilość]]*Tabela1[[#This Row],[Cena jedn. netto]]</f>
        <v>0</v>
      </c>
    </row>
    <row r="31" spans="1:6" x14ac:dyDescent="0.25">
      <c r="A31" s="14" t="s">
        <v>56</v>
      </c>
      <c r="B31" s="15" t="s">
        <v>57</v>
      </c>
      <c r="C31" s="15">
        <v>40191</v>
      </c>
      <c r="D31" s="15">
        <v>25</v>
      </c>
      <c r="E31" s="12"/>
      <c r="F31" s="12">
        <f>Tabela1[[#This Row],[Ilość]]*Tabela1[[#This Row],[Cena jedn. netto]]</f>
        <v>0</v>
      </c>
    </row>
    <row r="32" spans="1:6" x14ac:dyDescent="0.25">
      <c r="A32" s="14" t="s">
        <v>53</v>
      </c>
      <c r="B32" s="15" t="s">
        <v>54</v>
      </c>
      <c r="C32" s="15" t="s">
        <v>58</v>
      </c>
      <c r="D32" s="15">
        <v>5</v>
      </c>
      <c r="E32" s="12"/>
      <c r="F32" s="12">
        <f>Tabela1[[#This Row],[Ilość]]*Tabela1[[#This Row],[Cena jedn. netto]]</f>
        <v>0</v>
      </c>
    </row>
    <row r="33" spans="1:6" x14ac:dyDescent="0.25">
      <c r="A33" s="14" t="s">
        <v>53</v>
      </c>
      <c r="B33" s="15" t="s">
        <v>54</v>
      </c>
      <c r="C33" s="15">
        <v>132113</v>
      </c>
      <c r="D33" s="15">
        <v>5</v>
      </c>
      <c r="E33" s="12"/>
      <c r="F33" s="12">
        <f>Tabela1[[#This Row],[Ilość]]*Tabela1[[#This Row],[Cena jedn. netto]]</f>
        <v>0</v>
      </c>
    </row>
    <row r="34" spans="1:6" x14ac:dyDescent="0.25">
      <c r="A34" s="14" t="s">
        <v>53</v>
      </c>
      <c r="B34" s="15" t="s">
        <v>4</v>
      </c>
      <c r="C34" s="15" t="s">
        <v>59</v>
      </c>
      <c r="D34" s="15">
        <v>5</v>
      </c>
      <c r="E34" s="12"/>
      <c r="F34" s="12">
        <f>Tabela1[[#This Row],[Ilość]]*Tabela1[[#This Row],[Cena jedn. netto]]</f>
        <v>0</v>
      </c>
    </row>
    <row r="35" spans="1:6" x14ac:dyDescent="0.25">
      <c r="A35" s="16" t="s">
        <v>77</v>
      </c>
      <c r="B35" s="10" t="s">
        <v>75</v>
      </c>
      <c r="C35" s="10" t="s">
        <v>76</v>
      </c>
      <c r="D35" s="17">
        <v>1</v>
      </c>
      <c r="E35" s="12"/>
      <c r="F35" s="12">
        <f>Tabela1[[#This Row],[Ilość]]*Tabela1[[#This Row],[Cena jedn. netto]]</f>
        <v>0</v>
      </c>
    </row>
    <row r="36" spans="1:6" x14ac:dyDescent="0.25">
      <c r="A36" s="16" t="s">
        <v>78</v>
      </c>
      <c r="B36" s="10" t="s">
        <v>79</v>
      </c>
      <c r="C36" s="10" t="s">
        <v>80</v>
      </c>
      <c r="D36" s="17">
        <v>5</v>
      </c>
      <c r="E36" s="12"/>
      <c r="F36" s="12">
        <f>Tabela1[[#This Row],[Ilość]]*Tabela1[[#This Row],[Cena jedn. netto]]</f>
        <v>0</v>
      </c>
    </row>
    <row r="37" spans="1:6" x14ac:dyDescent="0.25">
      <c r="A37" s="16" t="s">
        <v>72</v>
      </c>
      <c r="B37" s="10" t="s">
        <v>73</v>
      </c>
      <c r="C37" s="10" t="s">
        <v>74</v>
      </c>
      <c r="D37" s="17">
        <v>2</v>
      </c>
      <c r="E37" s="12"/>
      <c r="F37" s="12">
        <f>Tabela1[[#This Row],[Ilość]]*Tabela1[[#This Row],[Cena jedn. netto]]</f>
        <v>0</v>
      </c>
    </row>
    <row r="38" spans="1:6" x14ac:dyDescent="0.25">
      <c r="A38" s="14" t="s">
        <v>53</v>
      </c>
      <c r="B38" s="15" t="s">
        <v>54</v>
      </c>
      <c r="C38" s="15" t="s">
        <v>60</v>
      </c>
      <c r="D38" s="15">
        <v>5</v>
      </c>
      <c r="E38" s="12"/>
      <c r="F38" s="12">
        <f>Tabela1[[#This Row],[Ilość]]*Tabela1[[#This Row],[Cena jedn. netto]]</f>
        <v>0</v>
      </c>
    </row>
    <row r="39" spans="1:6" x14ac:dyDescent="0.25">
      <c r="A39" s="16" t="s">
        <v>62</v>
      </c>
      <c r="B39" s="10" t="s">
        <v>63</v>
      </c>
      <c r="C39" s="10" t="s">
        <v>61</v>
      </c>
      <c r="D39" s="17">
        <v>2</v>
      </c>
      <c r="E39" s="12"/>
      <c r="F39" s="12">
        <f>Tabela1[[#This Row],[Ilość]]*Tabela1[[#This Row],[Cena jedn. netto]]</f>
        <v>0</v>
      </c>
    </row>
    <row r="40" spans="1:6" ht="34.5" customHeight="1" thickBot="1" x14ac:dyDescent="0.3">
      <c r="A40" s="18" t="s">
        <v>82</v>
      </c>
      <c r="B40" s="19"/>
      <c r="C40" s="19"/>
      <c r="D40" s="19"/>
      <c r="E40" s="19"/>
      <c r="F40" s="20">
        <f>SUM(Tabela1[Wartość netto])</f>
        <v>0</v>
      </c>
    </row>
    <row r="41" spans="1:6" x14ac:dyDescent="0.25">
      <c r="D41" s="4"/>
      <c r="E41" s="7"/>
      <c r="F41" s="6"/>
    </row>
    <row r="42" spans="1:6" x14ac:dyDescent="0.25">
      <c r="D42" s="4"/>
      <c r="E42" s="7"/>
      <c r="F42" s="6"/>
    </row>
    <row r="43" spans="1:6" x14ac:dyDescent="0.25">
      <c r="A43" s="21"/>
      <c r="B43" s="21"/>
      <c r="C43" s="22"/>
      <c r="D43" s="4"/>
      <c r="E43" s="23"/>
      <c r="F43" s="6"/>
    </row>
    <row r="44" spans="1:6" x14ac:dyDescent="0.25">
      <c r="A44" s="21"/>
      <c r="B44" s="24"/>
      <c r="C44" s="25"/>
      <c r="D44" s="4"/>
      <c r="E44" s="23"/>
      <c r="F44" s="6"/>
    </row>
    <row r="45" spans="1:6" x14ac:dyDescent="0.25">
      <c r="A45" s="21"/>
      <c r="B45" s="21"/>
      <c r="C45" s="22"/>
      <c r="D45" s="4"/>
      <c r="E45" s="23"/>
      <c r="F45" s="6"/>
    </row>
    <row r="46" spans="1:6" x14ac:dyDescent="0.25">
      <c r="A46" s="21"/>
      <c r="B46" s="21"/>
      <c r="C46" s="22"/>
      <c r="D46" s="4"/>
      <c r="E46" s="23"/>
      <c r="F46" s="6"/>
    </row>
    <row r="47" spans="1:6" x14ac:dyDescent="0.25">
      <c r="A47" s="21"/>
      <c r="B47" s="21"/>
      <c r="C47" s="22"/>
      <c r="D47" s="4"/>
      <c r="E47" s="23"/>
      <c r="F47" s="6"/>
    </row>
    <row r="48" spans="1:6" x14ac:dyDescent="0.25">
      <c r="D48" s="4"/>
      <c r="E48" s="7"/>
      <c r="F48" s="6"/>
    </row>
    <row r="49" spans="1:6" x14ac:dyDescent="0.25">
      <c r="D49" s="4"/>
      <c r="E49" s="7"/>
      <c r="F49" s="6"/>
    </row>
    <row r="50" spans="1:6" x14ac:dyDescent="0.25">
      <c r="D50" s="4"/>
      <c r="E50" s="7"/>
      <c r="F50" s="6"/>
    </row>
    <row r="51" spans="1:6" x14ac:dyDescent="0.25">
      <c r="D51" s="4"/>
      <c r="E51" s="7"/>
      <c r="F51" s="6"/>
    </row>
    <row r="52" spans="1:6" x14ac:dyDescent="0.25">
      <c r="D52" s="4"/>
      <c r="E52" s="7"/>
      <c r="F52" s="6"/>
    </row>
    <row r="53" spans="1:6" x14ac:dyDescent="0.25">
      <c r="D53" s="4"/>
      <c r="E53" s="7"/>
      <c r="F53" s="6"/>
    </row>
    <row r="54" spans="1:6" x14ac:dyDescent="0.25">
      <c r="D54" s="4"/>
      <c r="E54" s="7"/>
      <c r="F54" s="6"/>
    </row>
    <row r="55" spans="1:6" x14ac:dyDescent="0.25">
      <c r="D55" s="4"/>
      <c r="E55" s="7"/>
      <c r="F55" s="6"/>
    </row>
    <row r="56" spans="1:6" x14ac:dyDescent="0.25">
      <c r="D56" s="4"/>
      <c r="E56" s="7"/>
      <c r="F56" s="6"/>
    </row>
    <row r="57" spans="1:6" x14ac:dyDescent="0.25">
      <c r="D57" s="4"/>
      <c r="E57" s="7"/>
      <c r="F57" s="6"/>
    </row>
    <row r="58" spans="1:6" x14ac:dyDescent="0.25">
      <c r="D58" s="4"/>
      <c r="E58" s="7"/>
      <c r="F58" s="6"/>
    </row>
    <row r="62" spans="1:6" x14ac:dyDescent="0.25">
      <c r="A62" s="2"/>
      <c r="B62" s="2"/>
    </row>
    <row r="63" spans="1:6" x14ac:dyDescent="0.25">
      <c r="A63" s="2"/>
      <c r="B63" s="2"/>
    </row>
    <row r="64" spans="1:6" x14ac:dyDescent="0.25">
      <c r="A64" s="2"/>
      <c r="B64" s="2"/>
    </row>
    <row r="65" spans="1:2" x14ac:dyDescent="0.25">
      <c r="A65" s="5"/>
      <c r="B65" s="2"/>
    </row>
    <row r="66" spans="1:2" x14ac:dyDescent="0.25">
      <c r="A66" s="5"/>
      <c r="B66" s="2"/>
    </row>
    <row r="67" spans="1:2" x14ac:dyDescent="0.25">
      <c r="A67" s="5"/>
      <c r="B67" s="2"/>
    </row>
    <row r="68" spans="1:2" x14ac:dyDescent="0.25">
      <c r="A68" s="5"/>
      <c r="B68" s="2"/>
    </row>
    <row r="69" spans="1:2" x14ac:dyDescent="0.25">
      <c r="A69" s="5"/>
      <c r="B69" s="2"/>
    </row>
    <row r="70" spans="1:2" x14ac:dyDescent="0.25">
      <c r="A70" s="5"/>
      <c r="B70" s="2"/>
    </row>
    <row r="71" spans="1:2" x14ac:dyDescent="0.25">
      <c r="A71" s="5"/>
      <c r="B71" s="2"/>
    </row>
    <row r="72" spans="1:2" x14ac:dyDescent="0.25">
      <c r="A72" s="5"/>
      <c r="B72" s="2"/>
    </row>
    <row r="73" spans="1:2" x14ac:dyDescent="0.25">
      <c r="A73" s="5"/>
      <c r="B73" s="2"/>
    </row>
    <row r="74" spans="1:2" x14ac:dyDescent="0.25">
      <c r="A74" s="5"/>
      <c r="B74" s="2"/>
    </row>
    <row r="78" spans="1:2" x14ac:dyDescent="0.25">
      <c r="A78" s="5"/>
      <c r="B78" s="2"/>
    </row>
    <row r="79" spans="1:2" x14ac:dyDescent="0.25">
      <c r="A79" s="5"/>
      <c r="B79" s="2"/>
    </row>
    <row r="80" spans="1:2" x14ac:dyDescent="0.25">
      <c r="A80" s="5"/>
      <c r="B80" s="2"/>
    </row>
    <row r="81" spans="1:2" x14ac:dyDescent="0.25">
      <c r="A81" s="5"/>
      <c r="B81" s="2"/>
    </row>
    <row r="82" spans="1:2" x14ac:dyDescent="0.25">
      <c r="A82" s="5"/>
      <c r="B82" s="2"/>
    </row>
    <row r="83" spans="1:2" x14ac:dyDescent="0.25">
      <c r="A83" s="5"/>
      <c r="B83" s="2"/>
    </row>
    <row r="84" spans="1:2" x14ac:dyDescent="0.25">
      <c r="A84" s="5"/>
      <c r="B84" s="2"/>
    </row>
    <row r="85" spans="1:2" x14ac:dyDescent="0.25">
      <c r="A85" s="5"/>
      <c r="B85" s="2"/>
    </row>
    <row r="86" spans="1:2" x14ac:dyDescent="0.25">
      <c r="A86" s="5"/>
      <c r="B86" s="2"/>
    </row>
    <row r="87" spans="1:2" x14ac:dyDescent="0.25">
      <c r="A87" s="5"/>
      <c r="B87" s="2"/>
    </row>
    <row r="88" spans="1:2" x14ac:dyDescent="0.25">
      <c r="A88" s="5"/>
      <c r="B88" s="2"/>
    </row>
    <row r="89" spans="1:2" x14ac:dyDescent="0.25">
      <c r="A89" s="2"/>
      <c r="B89" s="2"/>
    </row>
    <row r="90" spans="1:2" x14ac:dyDescent="0.25">
      <c r="A90" s="2"/>
      <c r="B90" s="2"/>
    </row>
  </sheetData>
  <mergeCells count="2">
    <mergeCell ref="A40:E40"/>
    <mergeCell ref="A1:F3"/>
  </mergeCells>
  <phoneticPr fontId="1" type="noConversion"/>
  <pageMargins left="0.7" right="0.7" top="0.75" bottom="0.75" header="0.3" footer="0.3"/>
  <pageSetup paperSize="9" scale="3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Anna Sobieraj</cp:lastModifiedBy>
  <cp:lastPrinted>2020-09-29T10:55:56Z</cp:lastPrinted>
  <dcterms:created xsi:type="dcterms:W3CDTF">2020-01-15T12:46:55Z</dcterms:created>
  <dcterms:modified xsi:type="dcterms:W3CDTF">2020-10-07T11:46:54Z</dcterms:modified>
</cp:coreProperties>
</file>